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2\"/>
    </mc:Choice>
  </mc:AlternateContent>
  <xr:revisionPtr revIDLastSave="0" documentId="13_ncr:1_{AD468E6C-ED70-40BC-8135-A2A0EA22461E}" xr6:coauthVersionLast="47" xr6:coauthVersionMax="47" xr10:uidLastSave="{00000000-0000-0000-0000-000000000000}"/>
  <bookViews>
    <workbookView xWindow="-120" yWindow="-120" windowWidth="20730" windowHeight="11160" xr2:uid="{E25F64D0-F207-4BDD-B565-5AE6C3E50C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20" i="1"/>
  <c r="G9" i="1"/>
  <c r="H3" i="1"/>
  <c r="G24" i="1" s="1"/>
  <c r="G10" i="1" l="1"/>
  <c r="G19" i="1"/>
  <c r="G14" i="1"/>
  <c r="G6" i="1"/>
  <c r="G16" i="1"/>
  <c r="G25" i="1"/>
  <c r="G11" i="1"/>
  <c r="G12" i="1"/>
  <c r="G5" i="1"/>
  <c r="G7" i="1"/>
  <c r="G22" i="1"/>
  <c r="G15" i="1"/>
  <c r="G13" i="1"/>
  <c r="G8" i="1"/>
  <c r="G18" i="1"/>
  <c r="G21" i="1"/>
  <c r="G23" i="1"/>
  <c r="G27" i="1" l="1"/>
  <c r="G30" i="1" s="1"/>
</calcChain>
</file>

<file path=xl/sharedStrings.xml><?xml version="1.0" encoding="utf-8"?>
<sst xmlns="http://schemas.openxmlformats.org/spreadsheetml/2006/main" count="245" uniqueCount="74">
  <si>
    <t>List of Faculty Members from 2016-17 to 2020-21</t>
  </si>
  <si>
    <t>Name</t>
  </si>
  <si>
    <t>PAN No.</t>
  </si>
  <si>
    <t>Designation</t>
  </si>
  <si>
    <t>Area of Specialization</t>
  </si>
  <si>
    <t>DOJoining</t>
  </si>
  <si>
    <t>2016-17</t>
  </si>
  <si>
    <t>2017-18</t>
  </si>
  <si>
    <t>2018-19</t>
  </si>
  <si>
    <t>2019-20</t>
  </si>
  <si>
    <t>2020-21</t>
  </si>
  <si>
    <t>DOLeaving</t>
  </si>
  <si>
    <t>Baid Devesh</t>
  </si>
  <si>
    <t>AGNPV8882G</t>
  </si>
  <si>
    <t>Associate Professor</t>
  </si>
  <si>
    <t>Permanent</t>
  </si>
  <si>
    <t>Finance</t>
  </si>
  <si>
    <t>No</t>
  </si>
  <si>
    <t>Yes</t>
  </si>
  <si>
    <t>In Service</t>
  </si>
  <si>
    <t>Behl Ramesh</t>
  </si>
  <si>
    <t>AAHPB5151E</t>
  </si>
  <si>
    <t>Director &amp; Professor</t>
  </si>
  <si>
    <t>Information Technology</t>
  </si>
  <si>
    <t>Chhabra Bindu</t>
  </si>
  <si>
    <t>ACXPC2501R</t>
  </si>
  <si>
    <t>Professor</t>
  </si>
  <si>
    <t>Choudhury Rahul Gupta</t>
  </si>
  <si>
    <t>AAGPC6199J</t>
  </si>
  <si>
    <t>Marketing</t>
  </si>
  <si>
    <t>Das Santanu</t>
  </si>
  <si>
    <t>AFDPD8296B</t>
  </si>
  <si>
    <t>Assistant Professor</t>
  </si>
  <si>
    <t>Operations</t>
  </si>
  <si>
    <t>Ghatak Ranjit Roy</t>
  </si>
  <si>
    <t>AHBPR8637G</t>
  </si>
  <si>
    <t>Katiyar Rajesh</t>
  </si>
  <si>
    <t>BZRPK2377R</t>
  </si>
  <si>
    <t xml:space="preserve">Kumar Rohit Vishal </t>
  </si>
  <si>
    <t>AEPOK3615D</t>
  </si>
  <si>
    <t>Mishra Manit</t>
  </si>
  <si>
    <t>AHTPM5111A</t>
  </si>
  <si>
    <t>Mishra Supriti</t>
  </si>
  <si>
    <t>AFUPM1811L</t>
  </si>
  <si>
    <t>Strategy</t>
  </si>
  <si>
    <t>Padamwar Pravesh Kumar</t>
  </si>
  <si>
    <t>ANUPP5880A</t>
  </si>
  <si>
    <t>Pandey Pallavi</t>
  </si>
  <si>
    <t>BDIPP8023L</t>
  </si>
  <si>
    <t>Pandla Kapil</t>
  </si>
  <si>
    <t>AIRPP1189N</t>
  </si>
  <si>
    <t>Panigrahi Ramakrushna</t>
  </si>
  <si>
    <t>AIMPP9223G</t>
  </si>
  <si>
    <t>Economics</t>
  </si>
  <si>
    <t>Panigrahi Swayam Sampurna</t>
  </si>
  <si>
    <t>COKPP4492P</t>
  </si>
  <si>
    <t xml:space="preserve">Ray Sougata </t>
  </si>
  <si>
    <t>AGQPR4739K</t>
  </si>
  <si>
    <t>Sangram Keshari Jena</t>
  </si>
  <si>
    <t>AENPJ3787N</t>
  </si>
  <si>
    <t>Sharma Sourabh</t>
  </si>
  <si>
    <t>BICPS0164E</t>
  </si>
  <si>
    <t xml:space="preserve">Singh Ritu </t>
  </si>
  <si>
    <t>FDQPS1183A</t>
  </si>
  <si>
    <t>Srivastava Amit</t>
  </si>
  <si>
    <t>AWWPS1528H</t>
  </si>
  <si>
    <t>Year of Appointment</t>
  </si>
  <si>
    <t>Nature of Appointment</t>
  </si>
  <si>
    <t>OB &amp; HR</t>
  </si>
  <si>
    <t>Total Year of Experience</t>
  </si>
  <si>
    <t>Total Experience of Faculty</t>
  </si>
  <si>
    <t>Number of Full Time Teachers</t>
  </si>
  <si>
    <t>Arun Kumar Rath</t>
  </si>
  <si>
    <t>ACIPR3410P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</si>
</sst>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d\-mmm\-yyyy;@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5" fontId="3" fillId="0" borderId="1" xfId="0" applyNumberFormat="1" applyFont="1" applyBorder="1" applyAlignment="1">
      <alignment horizontal="right"/>
    </xf>
    <xf numFmtId="14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3" xfId="0" applyNumberFormat="1" applyFont="1" applyBorder="1"/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165" fontId="3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8DA7A-66E8-4B33-BF45-73B8D0A77DE8}">
  <dimension ref="A1:N30"/>
  <sheetViews>
    <sheetView tabSelected="1" workbookViewId="0">
      <selection activeCell="A17" sqref="A17"/>
    </sheetView>
  </sheetViews>
  <sheetFormatPr defaultRowHeight="15" x14ac:dyDescent="0.25"/>
  <cols>
    <col min="1" max="1" width="28.140625" bestFit="1" customWidth="1"/>
    <col min="2" max="2" width="15.7109375" bestFit="1" customWidth="1"/>
    <col min="3" max="3" width="20.140625" bestFit="1" customWidth="1"/>
    <col min="4" max="4" width="22" bestFit="1" customWidth="1"/>
    <col min="5" max="5" width="24.5703125" bestFit="1" customWidth="1"/>
    <col min="6" max="6" width="23.28515625" bestFit="1" customWidth="1"/>
    <col min="7" max="7" width="25" bestFit="1" customWidth="1"/>
    <col min="8" max="8" width="13.42578125" hidden="1" customWidth="1"/>
    <col min="9" max="13" width="8.5703125" hidden="1" customWidth="1"/>
    <col min="14" max="14" width="13.140625" bestFit="1" customWidth="1"/>
  </cols>
  <sheetData>
    <row r="1" spans="1:14" ht="18.75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3" spans="1:14" x14ac:dyDescent="0.25">
      <c r="H3" s="2">
        <f ca="1">TODAY()</f>
        <v>44373</v>
      </c>
    </row>
    <row r="4" spans="1:14" ht="20.100000000000001" customHeight="1" x14ac:dyDescent="0.25">
      <c r="A4" s="3" t="s">
        <v>1</v>
      </c>
      <c r="B4" s="3" t="s">
        <v>2</v>
      </c>
      <c r="C4" s="3" t="s">
        <v>3</v>
      </c>
      <c r="D4" s="3" t="s">
        <v>66</v>
      </c>
      <c r="E4" s="3" t="s">
        <v>67</v>
      </c>
      <c r="F4" s="4" t="s">
        <v>4</v>
      </c>
      <c r="G4" s="4" t="s">
        <v>69</v>
      </c>
      <c r="H4" s="5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5" t="s">
        <v>11</v>
      </c>
    </row>
    <row r="5" spans="1:14" ht="20.100000000000001" customHeight="1" x14ac:dyDescent="0.25">
      <c r="A5" s="6" t="s">
        <v>42</v>
      </c>
      <c r="B5" s="7" t="s">
        <v>43</v>
      </c>
      <c r="C5" s="6" t="s">
        <v>26</v>
      </c>
      <c r="D5" s="8">
        <v>2011</v>
      </c>
      <c r="E5" s="9" t="s">
        <v>15</v>
      </c>
      <c r="F5" s="10" t="s">
        <v>44</v>
      </c>
      <c r="G5" s="23">
        <f t="shared" ref="G5:G25" ca="1" si="0">IF(N5="In Service", DATEDIF(H5,$H$3,"M")/12,DATEDIF(H5,N5,"M")/12)</f>
        <v>10</v>
      </c>
      <c r="H5" s="1">
        <v>40695</v>
      </c>
      <c r="I5" s="11" t="s">
        <v>18</v>
      </c>
      <c r="J5" s="11" t="s">
        <v>18</v>
      </c>
      <c r="K5" s="11" t="s">
        <v>18</v>
      </c>
      <c r="L5" s="11" t="s">
        <v>18</v>
      </c>
      <c r="M5" s="11" t="s">
        <v>18</v>
      </c>
      <c r="N5" s="1" t="s">
        <v>19</v>
      </c>
    </row>
    <row r="6" spans="1:14" ht="20.100000000000001" customHeight="1" x14ac:dyDescent="0.25">
      <c r="A6" s="6" t="s">
        <v>40</v>
      </c>
      <c r="B6" s="7" t="s">
        <v>41</v>
      </c>
      <c r="C6" s="6" t="s">
        <v>14</v>
      </c>
      <c r="D6" s="8">
        <v>2012</v>
      </c>
      <c r="E6" s="9" t="s">
        <v>15</v>
      </c>
      <c r="F6" s="10" t="s">
        <v>29</v>
      </c>
      <c r="G6" s="23">
        <f t="shared" ca="1" si="0"/>
        <v>9.0833333333333339</v>
      </c>
      <c r="H6" s="1">
        <v>41045</v>
      </c>
      <c r="I6" s="11" t="s">
        <v>18</v>
      </c>
      <c r="J6" s="11" t="s">
        <v>18</v>
      </c>
      <c r="K6" s="11" t="s">
        <v>18</v>
      </c>
      <c r="L6" s="11" t="s">
        <v>18</v>
      </c>
      <c r="M6" s="11" t="s">
        <v>18</v>
      </c>
      <c r="N6" s="1" t="s">
        <v>19</v>
      </c>
    </row>
    <row r="7" spans="1:14" ht="20.100000000000001" customHeight="1" x14ac:dyDescent="0.25">
      <c r="A7" s="6" t="s">
        <v>51</v>
      </c>
      <c r="B7" s="7" t="s">
        <v>52</v>
      </c>
      <c r="C7" s="6" t="s">
        <v>26</v>
      </c>
      <c r="D7" s="8">
        <v>2012</v>
      </c>
      <c r="E7" s="9" t="s">
        <v>15</v>
      </c>
      <c r="F7" s="10" t="s">
        <v>53</v>
      </c>
      <c r="G7" s="23">
        <f t="shared" ca="1" si="0"/>
        <v>9</v>
      </c>
      <c r="H7" s="1">
        <v>41071</v>
      </c>
      <c r="I7" s="11" t="s">
        <v>18</v>
      </c>
      <c r="J7" s="11" t="s">
        <v>18</v>
      </c>
      <c r="K7" s="11" t="s">
        <v>18</v>
      </c>
      <c r="L7" s="11" t="s">
        <v>18</v>
      </c>
      <c r="M7" s="11" t="s">
        <v>18</v>
      </c>
      <c r="N7" s="1" t="s">
        <v>19</v>
      </c>
    </row>
    <row r="8" spans="1:14" ht="20.100000000000001" customHeight="1" x14ac:dyDescent="0.25">
      <c r="A8" s="6" t="s">
        <v>20</v>
      </c>
      <c r="B8" s="7" t="s">
        <v>21</v>
      </c>
      <c r="C8" s="6" t="s">
        <v>22</v>
      </c>
      <c r="D8" s="8">
        <v>2012</v>
      </c>
      <c r="E8" s="9" t="s">
        <v>15</v>
      </c>
      <c r="F8" s="10" t="s">
        <v>23</v>
      </c>
      <c r="G8" s="23">
        <f t="shared" ca="1" si="0"/>
        <v>8.75</v>
      </c>
      <c r="H8" s="1">
        <v>41169</v>
      </c>
      <c r="I8" s="11" t="s">
        <v>18</v>
      </c>
      <c r="J8" s="11" t="s">
        <v>18</v>
      </c>
      <c r="K8" s="11" t="s">
        <v>18</v>
      </c>
      <c r="L8" s="11" t="s">
        <v>18</v>
      </c>
      <c r="M8" s="11" t="s">
        <v>18</v>
      </c>
      <c r="N8" s="1" t="s">
        <v>19</v>
      </c>
    </row>
    <row r="9" spans="1:14" ht="20.100000000000001" customHeight="1" x14ac:dyDescent="0.25">
      <c r="A9" s="6" t="s">
        <v>30</v>
      </c>
      <c r="B9" s="7" t="s">
        <v>31</v>
      </c>
      <c r="C9" s="6" t="s">
        <v>14</v>
      </c>
      <c r="D9" s="8">
        <v>2013</v>
      </c>
      <c r="E9" s="9" t="s">
        <v>15</v>
      </c>
      <c r="F9" s="10" t="s">
        <v>16</v>
      </c>
      <c r="G9" s="23">
        <f t="shared" si="0"/>
        <v>7.75</v>
      </c>
      <c r="H9" s="1">
        <v>41463</v>
      </c>
      <c r="I9" s="11" t="s">
        <v>18</v>
      </c>
      <c r="J9" s="11" t="s">
        <v>18</v>
      </c>
      <c r="K9" s="11" t="s">
        <v>18</v>
      </c>
      <c r="L9" s="11" t="s">
        <v>18</v>
      </c>
      <c r="M9" s="11" t="s">
        <v>18</v>
      </c>
      <c r="N9" s="1">
        <v>44295</v>
      </c>
    </row>
    <row r="10" spans="1:14" ht="20.100000000000001" customHeight="1" x14ac:dyDescent="0.25">
      <c r="A10" s="6" t="s">
        <v>24</v>
      </c>
      <c r="B10" s="7" t="s">
        <v>25</v>
      </c>
      <c r="C10" s="6" t="s">
        <v>26</v>
      </c>
      <c r="D10" s="8">
        <v>2013</v>
      </c>
      <c r="E10" s="9" t="s">
        <v>15</v>
      </c>
      <c r="F10" s="10" t="s">
        <v>68</v>
      </c>
      <c r="G10" s="23">
        <f t="shared" ca="1" si="0"/>
        <v>7.666666666666667</v>
      </c>
      <c r="H10" s="1">
        <v>41568</v>
      </c>
      <c r="I10" s="11" t="s">
        <v>18</v>
      </c>
      <c r="J10" s="11" t="s">
        <v>18</v>
      </c>
      <c r="K10" s="11" t="s">
        <v>18</v>
      </c>
      <c r="L10" s="11" t="s">
        <v>18</v>
      </c>
      <c r="M10" s="11" t="s">
        <v>18</v>
      </c>
      <c r="N10" s="1" t="s">
        <v>19</v>
      </c>
    </row>
    <row r="11" spans="1:14" ht="20.100000000000001" customHeight="1" x14ac:dyDescent="0.25">
      <c r="A11" s="6" t="s">
        <v>60</v>
      </c>
      <c r="B11" s="7" t="s">
        <v>61</v>
      </c>
      <c r="C11" s="6" t="s">
        <v>14</v>
      </c>
      <c r="D11" s="8">
        <v>2014</v>
      </c>
      <c r="E11" s="9" t="s">
        <v>15</v>
      </c>
      <c r="F11" s="10" t="s">
        <v>23</v>
      </c>
      <c r="G11" s="23">
        <f t="shared" ca="1" si="0"/>
        <v>6.5</v>
      </c>
      <c r="H11" s="1">
        <v>41972</v>
      </c>
      <c r="I11" s="11" t="s">
        <v>18</v>
      </c>
      <c r="J11" s="11" t="s">
        <v>18</v>
      </c>
      <c r="K11" s="11" t="s">
        <v>18</v>
      </c>
      <c r="L11" s="11" t="s">
        <v>18</v>
      </c>
      <c r="M11" s="11" t="s">
        <v>18</v>
      </c>
      <c r="N11" s="1" t="s">
        <v>19</v>
      </c>
    </row>
    <row r="12" spans="1:14" ht="20.100000000000001" customHeight="1" x14ac:dyDescent="0.25">
      <c r="A12" s="6" t="s">
        <v>38</v>
      </c>
      <c r="B12" s="7" t="s">
        <v>39</v>
      </c>
      <c r="C12" s="6" t="s">
        <v>14</v>
      </c>
      <c r="D12" s="8">
        <v>2016</v>
      </c>
      <c r="E12" s="9" t="s">
        <v>15</v>
      </c>
      <c r="F12" s="10" t="s">
        <v>29</v>
      </c>
      <c r="G12" s="23">
        <f t="shared" ca="1" si="0"/>
        <v>4.916666666666667</v>
      </c>
      <c r="H12" s="1">
        <v>42571</v>
      </c>
      <c r="I12" s="11" t="s">
        <v>18</v>
      </c>
      <c r="J12" s="11" t="s">
        <v>18</v>
      </c>
      <c r="K12" s="11" t="s">
        <v>18</v>
      </c>
      <c r="L12" s="11" t="s">
        <v>18</v>
      </c>
      <c r="M12" s="11" t="s">
        <v>18</v>
      </c>
      <c r="N12" s="1" t="s">
        <v>19</v>
      </c>
    </row>
    <row r="13" spans="1:14" ht="20.100000000000001" customHeight="1" x14ac:dyDescent="0.25">
      <c r="A13" s="6" t="s">
        <v>12</v>
      </c>
      <c r="B13" s="7" t="s">
        <v>13</v>
      </c>
      <c r="C13" s="6" t="s">
        <v>14</v>
      </c>
      <c r="D13" s="8">
        <v>2017</v>
      </c>
      <c r="E13" s="9" t="s">
        <v>15</v>
      </c>
      <c r="F13" s="10" t="s">
        <v>16</v>
      </c>
      <c r="G13" s="23">
        <f t="shared" ca="1" si="0"/>
        <v>4</v>
      </c>
      <c r="H13" s="1">
        <v>42887</v>
      </c>
      <c r="I13" s="11" t="s">
        <v>17</v>
      </c>
      <c r="J13" s="11" t="s">
        <v>18</v>
      </c>
      <c r="K13" s="11" t="s">
        <v>18</v>
      </c>
      <c r="L13" s="11" t="s">
        <v>18</v>
      </c>
      <c r="M13" s="11" t="s">
        <v>18</v>
      </c>
      <c r="N13" s="1" t="s">
        <v>19</v>
      </c>
    </row>
    <row r="14" spans="1:14" ht="20.100000000000001" customHeight="1" x14ac:dyDescent="0.25">
      <c r="A14" s="6" t="s">
        <v>27</v>
      </c>
      <c r="B14" s="7" t="s">
        <v>28</v>
      </c>
      <c r="C14" s="6" t="s">
        <v>14</v>
      </c>
      <c r="D14" s="8">
        <v>2017</v>
      </c>
      <c r="E14" s="9" t="s">
        <v>15</v>
      </c>
      <c r="F14" s="10" t="s">
        <v>29</v>
      </c>
      <c r="G14" s="23">
        <f t="shared" ca="1" si="0"/>
        <v>4</v>
      </c>
      <c r="H14" s="1">
        <v>42897</v>
      </c>
      <c r="I14" s="11" t="s">
        <v>17</v>
      </c>
      <c r="J14" s="11" t="s">
        <v>18</v>
      </c>
      <c r="K14" s="11" t="s">
        <v>18</v>
      </c>
      <c r="L14" s="11" t="s">
        <v>18</v>
      </c>
      <c r="M14" s="11" t="s">
        <v>18</v>
      </c>
      <c r="N14" s="1" t="s">
        <v>19</v>
      </c>
    </row>
    <row r="15" spans="1:14" ht="20.100000000000001" customHeight="1" x14ac:dyDescent="0.25">
      <c r="A15" s="6" t="s">
        <v>34</v>
      </c>
      <c r="B15" s="7" t="s">
        <v>35</v>
      </c>
      <c r="C15" s="6" t="s">
        <v>14</v>
      </c>
      <c r="D15" s="8">
        <v>2017</v>
      </c>
      <c r="E15" s="9" t="s">
        <v>15</v>
      </c>
      <c r="F15" s="10" t="s">
        <v>33</v>
      </c>
      <c r="G15" s="23">
        <f t="shared" ca="1" si="0"/>
        <v>4</v>
      </c>
      <c r="H15" s="1">
        <v>42887</v>
      </c>
      <c r="I15" s="11" t="s">
        <v>17</v>
      </c>
      <c r="J15" s="11" t="s">
        <v>18</v>
      </c>
      <c r="K15" s="11" t="s">
        <v>18</v>
      </c>
      <c r="L15" s="11" t="s">
        <v>18</v>
      </c>
      <c r="M15" s="11" t="s">
        <v>18</v>
      </c>
      <c r="N15" s="1" t="s">
        <v>19</v>
      </c>
    </row>
    <row r="16" spans="1:14" ht="20.100000000000001" customHeight="1" x14ac:dyDescent="0.25">
      <c r="A16" s="6" t="s">
        <v>49</v>
      </c>
      <c r="B16" s="7" t="s">
        <v>50</v>
      </c>
      <c r="C16" s="6" t="s">
        <v>14</v>
      </c>
      <c r="D16" s="8">
        <v>2017</v>
      </c>
      <c r="E16" s="9" t="s">
        <v>15</v>
      </c>
      <c r="F16" s="10" t="s">
        <v>68</v>
      </c>
      <c r="G16" s="23">
        <f t="shared" ca="1" si="0"/>
        <v>3.6666666666666665</v>
      </c>
      <c r="H16" s="1">
        <v>43011</v>
      </c>
      <c r="I16" s="11" t="s">
        <v>17</v>
      </c>
      <c r="J16" s="11" t="s">
        <v>18</v>
      </c>
      <c r="K16" s="11" t="s">
        <v>18</v>
      </c>
      <c r="L16" s="11" t="s">
        <v>18</v>
      </c>
      <c r="M16" s="11" t="s">
        <v>18</v>
      </c>
      <c r="N16" s="1" t="s">
        <v>19</v>
      </c>
    </row>
    <row r="17" spans="1:14" ht="20.100000000000001" customHeight="1" x14ac:dyDescent="0.25">
      <c r="A17" s="6" t="s">
        <v>72</v>
      </c>
      <c r="B17" s="7" t="s">
        <v>73</v>
      </c>
      <c r="C17" s="6" t="s">
        <v>26</v>
      </c>
      <c r="D17" s="24">
        <v>2017</v>
      </c>
      <c r="E17" s="9" t="s">
        <v>15</v>
      </c>
      <c r="F17" s="25" t="s">
        <v>44</v>
      </c>
      <c r="G17" s="23">
        <f t="shared" si="0"/>
        <v>3.6666666666666665</v>
      </c>
      <c r="H17" s="1">
        <v>42856</v>
      </c>
      <c r="I17" s="11" t="s">
        <v>17</v>
      </c>
      <c r="J17" s="11" t="s">
        <v>18</v>
      </c>
      <c r="K17" s="11" t="s">
        <v>18</v>
      </c>
      <c r="L17" s="11" t="s">
        <v>17</v>
      </c>
      <c r="M17" s="11" t="s">
        <v>17</v>
      </c>
      <c r="N17" s="1">
        <v>44205</v>
      </c>
    </row>
    <row r="18" spans="1:14" ht="20.100000000000001" customHeight="1" x14ac:dyDescent="0.25">
      <c r="A18" s="6" t="s">
        <v>36</v>
      </c>
      <c r="B18" s="7" t="s">
        <v>37</v>
      </c>
      <c r="C18" s="6" t="s">
        <v>32</v>
      </c>
      <c r="D18" s="8">
        <v>2018</v>
      </c>
      <c r="E18" s="9" t="s">
        <v>15</v>
      </c>
      <c r="F18" s="10" t="s">
        <v>33</v>
      </c>
      <c r="G18" s="23">
        <f t="shared" ca="1" si="0"/>
        <v>2.9166666666666665</v>
      </c>
      <c r="H18" s="1">
        <v>43283</v>
      </c>
      <c r="I18" s="11" t="s">
        <v>17</v>
      </c>
      <c r="J18" s="11" t="s">
        <v>17</v>
      </c>
      <c r="K18" s="11" t="s">
        <v>18</v>
      </c>
      <c r="L18" s="11" t="s">
        <v>18</v>
      </c>
      <c r="M18" s="11" t="s">
        <v>18</v>
      </c>
      <c r="N18" s="1" t="s">
        <v>19</v>
      </c>
    </row>
    <row r="19" spans="1:14" ht="20.100000000000001" customHeight="1" x14ac:dyDescent="0.25">
      <c r="A19" s="6" t="s">
        <v>47</v>
      </c>
      <c r="B19" s="7" t="s">
        <v>48</v>
      </c>
      <c r="C19" s="6" t="s">
        <v>32</v>
      </c>
      <c r="D19" s="8">
        <v>2019</v>
      </c>
      <c r="E19" s="9" t="s">
        <v>15</v>
      </c>
      <c r="F19" s="10" t="s">
        <v>68</v>
      </c>
      <c r="G19" s="23">
        <f t="shared" ca="1" si="0"/>
        <v>2</v>
      </c>
      <c r="H19" s="1">
        <v>43623</v>
      </c>
      <c r="I19" s="11" t="s">
        <v>17</v>
      </c>
      <c r="J19" s="11" t="s">
        <v>17</v>
      </c>
      <c r="K19" s="11" t="s">
        <v>17</v>
      </c>
      <c r="L19" s="11" t="s">
        <v>18</v>
      </c>
      <c r="M19" s="11" t="s">
        <v>18</v>
      </c>
      <c r="N19" s="1" t="s">
        <v>19</v>
      </c>
    </row>
    <row r="20" spans="1:14" ht="20.100000000000001" customHeight="1" x14ac:dyDescent="0.25">
      <c r="A20" s="6" t="s">
        <v>45</v>
      </c>
      <c r="B20" s="7" t="s">
        <v>46</v>
      </c>
      <c r="C20" s="6" t="s">
        <v>32</v>
      </c>
      <c r="D20" s="8">
        <v>2019</v>
      </c>
      <c r="E20" s="9" t="s">
        <v>15</v>
      </c>
      <c r="F20" s="10" t="s">
        <v>29</v>
      </c>
      <c r="G20" s="23">
        <f t="shared" si="0"/>
        <v>1.4166666666666667</v>
      </c>
      <c r="H20" s="1">
        <v>43584</v>
      </c>
      <c r="I20" s="11" t="s">
        <v>17</v>
      </c>
      <c r="J20" s="11" t="s">
        <v>17</v>
      </c>
      <c r="K20" s="11" t="s">
        <v>17</v>
      </c>
      <c r="L20" s="11" t="s">
        <v>18</v>
      </c>
      <c r="M20" s="11" t="s">
        <v>18</v>
      </c>
      <c r="N20" s="1">
        <v>44111</v>
      </c>
    </row>
    <row r="21" spans="1:14" ht="20.100000000000001" customHeight="1" x14ac:dyDescent="0.25">
      <c r="A21" s="6" t="s">
        <v>54</v>
      </c>
      <c r="B21" s="7" t="s">
        <v>55</v>
      </c>
      <c r="C21" s="6" t="s">
        <v>32</v>
      </c>
      <c r="D21" s="8">
        <v>2020</v>
      </c>
      <c r="E21" s="9" t="s">
        <v>15</v>
      </c>
      <c r="F21" s="10" t="s">
        <v>33</v>
      </c>
      <c r="G21" s="23">
        <f t="shared" ca="1" si="0"/>
        <v>0.75</v>
      </c>
      <c r="H21" s="1">
        <v>44081</v>
      </c>
      <c r="I21" s="11" t="s">
        <v>17</v>
      </c>
      <c r="J21" s="11" t="s">
        <v>17</v>
      </c>
      <c r="K21" s="11" t="s">
        <v>17</v>
      </c>
      <c r="L21" s="11" t="s">
        <v>17</v>
      </c>
      <c r="M21" s="11" t="s">
        <v>18</v>
      </c>
      <c r="N21" s="1" t="s">
        <v>19</v>
      </c>
    </row>
    <row r="22" spans="1:14" ht="20.100000000000001" customHeight="1" x14ac:dyDescent="0.25">
      <c r="A22" s="6" t="s">
        <v>62</v>
      </c>
      <c r="B22" s="14" t="s">
        <v>63</v>
      </c>
      <c r="C22" s="15" t="s">
        <v>32</v>
      </c>
      <c r="D22" s="16">
        <v>2020</v>
      </c>
      <c r="E22" s="17" t="s">
        <v>15</v>
      </c>
      <c r="F22" s="18" t="s">
        <v>33</v>
      </c>
      <c r="G22" s="23">
        <f t="shared" ca="1" si="0"/>
        <v>0.75</v>
      </c>
      <c r="H22" s="19">
        <v>44096</v>
      </c>
      <c r="I22" s="20" t="s">
        <v>17</v>
      </c>
      <c r="J22" s="20" t="s">
        <v>17</v>
      </c>
      <c r="K22" s="20" t="s">
        <v>17</v>
      </c>
      <c r="L22" s="20" t="s">
        <v>17</v>
      </c>
      <c r="M22" s="20" t="s">
        <v>18</v>
      </c>
      <c r="N22" s="1" t="s">
        <v>19</v>
      </c>
    </row>
    <row r="23" spans="1:14" ht="20.100000000000001" customHeight="1" x14ac:dyDescent="0.25">
      <c r="A23" s="6" t="s">
        <v>58</v>
      </c>
      <c r="B23" s="7" t="s">
        <v>59</v>
      </c>
      <c r="C23" s="6" t="s">
        <v>14</v>
      </c>
      <c r="D23" s="8">
        <v>2020</v>
      </c>
      <c r="E23" s="9" t="s">
        <v>15</v>
      </c>
      <c r="F23" s="10" t="s">
        <v>16</v>
      </c>
      <c r="G23" s="23">
        <f t="shared" ca="1" si="0"/>
        <v>0.66666666666666663</v>
      </c>
      <c r="H23" s="1">
        <v>44116</v>
      </c>
      <c r="I23" s="11" t="s">
        <v>17</v>
      </c>
      <c r="J23" s="11" t="s">
        <v>17</v>
      </c>
      <c r="K23" s="11" t="s">
        <v>17</v>
      </c>
      <c r="L23" s="11" t="s">
        <v>17</v>
      </c>
      <c r="M23" s="11" t="s">
        <v>18</v>
      </c>
      <c r="N23" s="1" t="s">
        <v>19</v>
      </c>
    </row>
    <row r="24" spans="1:14" ht="20.100000000000001" customHeight="1" x14ac:dyDescent="0.25">
      <c r="A24" s="6" t="s">
        <v>64</v>
      </c>
      <c r="B24" s="7" t="s">
        <v>65</v>
      </c>
      <c r="C24" s="6" t="s">
        <v>32</v>
      </c>
      <c r="D24" s="8">
        <v>2020</v>
      </c>
      <c r="E24" s="9" t="s">
        <v>15</v>
      </c>
      <c r="F24" s="10" t="s">
        <v>29</v>
      </c>
      <c r="G24" s="23">
        <f t="shared" ca="1" si="0"/>
        <v>0.66666666666666663</v>
      </c>
      <c r="H24" s="1">
        <v>44123</v>
      </c>
      <c r="I24" s="11" t="s">
        <v>17</v>
      </c>
      <c r="J24" s="11" t="s">
        <v>17</v>
      </c>
      <c r="K24" s="11" t="s">
        <v>17</v>
      </c>
      <c r="L24" s="11" t="s">
        <v>17</v>
      </c>
      <c r="M24" s="11" t="s">
        <v>18</v>
      </c>
      <c r="N24" s="1" t="s">
        <v>19</v>
      </c>
    </row>
    <row r="25" spans="1:14" ht="20.100000000000001" customHeight="1" x14ac:dyDescent="0.25">
      <c r="A25" s="6" t="s">
        <v>56</v>
      </c>
      <c r="B25" s="7" t="s">
        <v>57</v>
      </c>
      <c r="C25" s="6" t="s">
        <v>32</v>
      </c>
      <c r="D25" s="8">
        <v>2021</v>
      </c>
      <c r="E25" s="9" t="s">
        <v>15</v>
      </c>
      <c r="F25" s="10" t="s">
        <v>16</v>
      </c>
      <c r="G25" s="23">
        <f t="shared" ca="1" si="0"/>
        <v>0.41666666666666669</v>
      </c>
      <c r="H25" s="1">
        <v>44197</v>
      </c>
      <c r="I25" s="11" t="s">
        <v>17</v>
      </c>
      <c r="J25" s="11" t="s">
        <v>17</v>
      </c>
      <c r="K25" s="11" t="s">
        <v>17</v>
      </c>
      <c r="L25" s="11" t="s">
        <v>17</v>
      </c>
      <c r="M25" s="11" t="s">
        <v>18</v>
      </c>
      <c r="N25" s="1" t="s">
        <v>19</v>
      </c>
    </row>
    <row r="27" spans="1:14" ht="18.75" x14ac:dyDescent="0.3">
      <c r="E27" s="22" t="s">
        <v>70</v>
      </c>
      <c r="F27" s="22"/>
      <c r="G27" s="12">
        <f ca="1">SUM(G5:G25)</f>
        <v>92.583333333333357</v>
      </c>
    </row>
    <row r="28" spans="1:14" ht="18.75" x14ac:dyDescent="0.3">
      <c r="E28" s="22" t="s">
        <v>71</v>
      </c>
      <c r="F28" s="22"/>
      <c r="G28" s="13">
        <v>21</v>
      </c>
    </row>
    <row r="30" spans="1:14" ht="18.75" x14ac:dyDescent="0.3">
      <c r="G30" s="12">
        <f ca="1">G27/G28</f>
        <v>4.4087301587301599</v>
      </c>
    </row>
  </sheetData>
  <sortState xmlns:xlrd2="http://schemas.microsoft.com/office/spreadsheetml/2017/richdata2" ref="A5:N25">
    <sortCondition descending="1" ref="G5:G25"/>
  </sortState>
  <mergeCells count="3">
    <mergeCell ref="A1:N1"/>
    <mergeCell ref="E27:F27"/>
    <mergeCell ref="E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Vishal Kumar</dc:creator>
  <cp:lastModifiedBy>Rohit Vishal Kumar</cp:lastModifiedBy>
  <dcterms:created xsi:type="dcterms:W3CDTF">2021-05-06T13:35:44Z</dcterms:created>
  <dcterms:modified xsi:type="dcterms:W3CDTF">2021-06-26T11:22:59Z</dcterms:modified>
</cp:coreProperties>
</file>